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9120" activeTab="1"/>
  </bookViews>
  <sheets>
    <sheet name="SEGUIMIENTO PROCESOS" sheetId="1" r:id="rId1"/>
    <sheet name="Gral 2015" sheetId="2" r:id="rId2"/>
  </sheets>
  <definedNames/>
  <calcPr fullCalcOnLoad="1"/>
</workbook>
</file>

<file path=xl/sharedStrings.xml><?xml version="1.0" encoding="utf-8"?>
<sst xmlns="http://schemas.openxmlformats.org/spreadsheetml/2006/main" count="64" uniqueCount="40">
  <si>
    <t>INDICADOR</t>
  </si>
  <si>
    <t>RESULTADO MEDICIÓN</t>
  </si>
  <si>
    <t>Media Mensual</t>
  </si>
  <si>
    <t>Num</t>
  </si>
  <si>
    <t>Límite admisible</t>
  </si>
  <si>
    <t>Frecuencia de toma de datos</t>
  </si>
  <si>
    <t>Responsable de toma de datos</t>
  </si>
  <si>
    <t>FICHA DE SEGUIMIENTO Y MEDICIÓN DE PROCESOS</t>
  </si>
  <si>
    <t>R2-PC08-03</t>
  </si>
  <si>
    <t>TUTORÍA INDIVIDUAL.            1ª SESIÓN.</t>
  </si>
  <si>
    <t>Mensual</t>
  </si>
  <si>
    <t>TUTORÍA INDIVIDUAL.           2ª SESIÓN.</t>
  </si>
  <si>
    <t>Total Programa</t>
  </si>
  <si>
    <t>ORIENTACIÓN LABORAL AGENCIA DE COLOCACIÓN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</si>
  <si>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</si>
  <si>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</si>
  <si>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</si>
  <si>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</si>
  <si>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</si>
  <si>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</si>
  <si>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</si>
  <si>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</si>
  <si>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</si>
  <si>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</si>
  <si>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</si>
  <si>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</si>
  <si>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GRADO DE INSERCIÓN</t>
  </si>
  <si>
    <t>BÚSQUEDA ACTIVA DE EMPLEO (Nº acciones)</t>
  </si>
  <si>
    <t>GRADO DE SATISFACCIÓN T.I.</t>
  </si>
  <si>
    <t>BÚSQUEDA ACTIVA DE EMPLEO (Nº usuarios)</t>
  </si>
  <si>
    <t>BÚSQUEDA ACTIVA DE EMPLEO (Grados de satisfacción)</t>
  </si>
  <si>
    <t>Semestral</t>
  </si>
  <si>
    <t>FERNANDO / CARLOS</t>
  </si>
  <si>
    <t>Dic.  2014-Mayo 2015</t>
  </si>
  <si>
    <t>178 usuarios</t>
  </si>
  <si>
    <t>AÑO  2015</t>
  </si>
  <si>
    <t>26 colocados (a 18/1/16)</t>
  </si>
  <si>
    <t>Junio 2015-Nov. 2015</t>
  </si>
  <si>
    <t>147 usuarios</t>
  </si>
  <si>
    <t>16 colocados (a 19/1/16)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</si>
</sst>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</numFmts>
  <fonts count="51">
    <font>
      <sz val="10"/>
      <name val="Arial"/>
      <family val="0"/>
    </font>
    <font>
      <b/>
      <sz val="16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9"/>
      <color indexed="5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5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3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17" fontId="2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17" fontId="2" fillId="33" borderId="11" xfId="0" applyNumberFormat="1" applyFont="1" applyFill="1" applyBorder="1" applyAlignment="1">
      <alignment horizontal="center" wrapText="1"/>
    </xf>
    <xf numFmtId="0" fontId="0" fillId="33" borderId="12" xfId="0" applyFont="1" applyFill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2" fontId="0" fillId="34" borderId="11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/>
    </xf>
    <xf numFmtId="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0" fontId="4" fillId="0" borderId="10" xfId="0" applyNumberFormat="1" applyFont="1" applyBorder="1" applyAlignment="1">
      <alignment horizontal="center" vertical="center" wrapText="1"/>
    </xf>
    <xf numFmtId="10" fontId="4" fillId="0" borderId="10" xfId="0" applyNumberFormat="1" applyFont="1" applyFill="1" applyBorder="1" applyAlignment="1">
      <alignment horizontal="center" vertical="center" wrapText="1"/>
    </xf>
    <xf numFmtId="10" fontId="7" fillId="0" borderId="10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right"/>
    </xf>
    <xf numFmtId="0" fontId="8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26" fillId="36" borderId="10" xfId="0" applyFont="1" applyFill="1" applyBorder="1" applyAlignment="1">
      <alignment horizontal="center" vertical="center" wrapText="1"/>
    </xf>
    <xf numFmtId="2" fontId="26" fillId="34" borderId="11" xfId="0" applyNumberFormat="1" applyFont="1" applyFill="1" applyBorder="1" applyAlignment="1">
      <alignment horizontal="center" vertical="center" wrapText="1"/>
    </xf>
    <xf numFmtId="0" fontId="29" fillId="33" borderId="12" xfId="0" applyFont="1" applyFill="1" applyBorder="1" applyAlignment="1">
      <alignment vertical="center" wrapText="1"/>
    </xf>
    <xf numFmtId="0" fontId="0" fillId="28" borderId="10" xfId="0" applyFont="1" applyFill="1" applyBorder="1" applyAlignment="1">
      <alignment vertical="center" wrapText="1"/>
    </xf>
    <xf numFmtId="2" fontId="0" fillId="0" borderId="0" xfId="0" applyNumberFormat="1" applyFont="1" applyFill="1" applyBorder="1" applyAlignment="1">
      <alignment horizontal="center" vertical="center" wrapText="1"/>
    </xf>
    <xf numFmtId="0" fontId="29" fillId="33" borderId="12" xfId="0" applyFont="1" applyFill="1" applyBorder="1" applyAlignment="1">
      <alignment horizontal="center"/>
    </xf>
    <xf numFmtId="0" fontId="28" fillId="33" borderId="13" xfId="0" applyFont="1" applyFill="1" applyBorder="1" applyAlignment="1">
      <alignment horizontal="center" vertical="center" wrapText="1"/>
    </xf>
    <xf numFmtId="0" fontId="28" fillId="33" borderId="14" xfId="0" applyFont="1" applyFill="1" applyBorder="1" applyAlignment="1">
      <alignment horizontal="center" vertical="center" wrapText="1"/>
    </xf>
    <xf numFmtId="0" fontId="28" fillId="33" borderId="15" xfId="0" applyFont="1" applyFill="1" applyBorder="1" applyAlignment="1">
      <alignment horizontal="center" vertical="center" wrapText="1"/>
    </xf>
    <xf numFmtId="0" fontId="27" fillId="33" borderId="13" xfId="0" applyFont="1" applyFill="1" applyBorder="1" applyAlignment="1">
      <alignment horizontal="center" vertical="center"/>
    </xf>
    <xf numFmtId="0" fontId="27" fillId="33" borderId="15" xfId="0" applyFont="1" applyFill="1" applyBorder="1" applyAlignment="1">
      <alignment horizontal="center" vertical="center"/>
    </xf>
    <xf numFmtId="0" fontId="0" fillId="28" borderId="10" xfId="0" applyFont="1" applyFill="1" applyBorder="1" applyAlignment="1">
      <alignment/>
    </xf>
    <xf numFmtId="0" fontId="0" fillId="28" borderId="10" xfId="0" applyFont="1" applyFill="1" applyBorder="1" applyAlignment="1">
      <alignment horizontal="center" vertical="center" wrapText="1"/>
    </xf>
    <xf numFmtId="17" fontId="0" fillId="28" borderId="16" xfId="0" applyNumberFormat="1" applyFont="1" applyFill="1" applyBorder="1" applyAlignment="1">
      <alignment horizontal="center" wrapText="1"/>
    </xf>
    <xf numFmtId="0" fontId="30" fillId="0" borderId="10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9" fontId="30" fillId="0" borderId="10" xfId="0" applyNumberFormat="1" applyFont="1" applyFill="1" applyBorder="1" applyAlignment="1">
      <alignment horizontal="center" vertical="center" wrapText="1"/>
    </xf>
    <xf numFmtId="1" fontId="30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25"/>
          <c:y val="0.0335"/>
          <c:w val="0.6385"/>
          <c:h val="0.93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'SEGUIMIENTO PROCESOS'!$B$5</c:f>
              <c:strCache>
                <c:ptCount val="1"/>
                <c:pt idx="0">
                  <c:v>TUTORÍA INDIVIDUAL.            1ª SESIÓN.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'SEGUIMIENTO PROCESOS'!$F$5:$Q$5</c:f>
              <c:numCache/>
            </c:numRef>
          </c:val>
        </c:ser>
        <c:ser>
          <c:idx val="1"/>
          <c:order val="1"/>
          <c:tx>
            <c:strRef>
              <c:f>'SEGUIMIENTO PROCESOS'!$B$6</c:f>
              <c:strCache>
                <c:ptCount val="1"/>
                <c:pt idx="0">
                  <c:v>TUTORÍA INDIVIDUAL.           2ª SESIÓN.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'SEGUIMIENTO PROCESOS'!$F$6:$Q$6</c:f>
              <c:numCache/>
            </c:numRef>
          </c:val>
        </c:ser>
        <c:axId val="30364733"/>
        <c:axId val="4847142"/>
      </c:barChart>
      <c:catAx>
        <c:axId val="303647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47142"/>
        <c:crosses val="autoZero"/>
        <c:auto val="1"/>
        <c:lblOffset val="100"/>
        <c:tickLblSkip val="1"/>
        <c:noMultiLvlLbl val="0"/>
      </c:catAx>
      <c:valAx>
        <c:axId val="484714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364733"/>
        <c:crossesAt val="1"/>
        <c:crossBetween val="between"/>
        <c:dispUnits/>
      </c:valAx>
      <c:spPr>
        <a:solidFill>
          <a:srgbClr val="BFBFB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87"/>
          <c:y val="0.35"/>
          <c:w val="0.30775"/>
          <c:h val="0.28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BÚSQUEDA ACTIVA DE EMPLEO (Nº acciones. Mín. 1)</a:t>
            </a:r>
          </a:p>
        </c:rich>
      </c:tx>
      <c:layout>
        <c:manualLayout>
          <c:xMode val="factor"/>
          <c:yMode val="factor"/>
          <c:x val="-0.0017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975"/>
          <c:y val="0.28675"/>
          <c:w val="0.9585"/>
          <c:h val="0.6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'SEGUIMIENTO PROCESOS'!$B$9</c:f>
              <c:strCache>
                <c:ptCount val="1"/>
                <c:pt idx="0">
                  <c:v>BÚSQUEDA ACTIVA DE EMPLEO (Nº acciones)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('SEGUIMIENTO PROCESOS'!$J$4,'SEGUIMIENTO PROCESOS'!$Q$4)</c:f>
              <c:strCache>
                <c:ptCount val="2"/>
                <c:pt idx="0">
                  <c:v>MAYO</c:v>
                </c:pt>
                <c:pt idx="1">
                  <c:v>DICIEMBRE</c:v>
                </c:pt>
              </c:strCache>
            </c:strRef>
          </c:cat>
          <c:val>
            <c:numRef>
              <c:f>('SEGUIMIENTO PROCESOS'!$J$9,'SEGUIMIENTO PROCESOS'!$Q$9)</c:f>
              <c:numCach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axId val="6958247"/>
        <c:axId val="62624224"/>
      </c:barChart>
      <c:catAx>
        <c:axId val="69582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624224"/>
        <c:crosses val="autoZero"/>
        <c:auto val="1"/>
        <c:lblOffset val="100"/>
        <c:tickLblSkip val="1"/>
        <c:noMultiLvlLbl val="0"/>
      </c:catAx>
      <c:valAx>
        <c:axId val="6262422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958247"/>
        <c:crossesAt val="1"/>
        <c:crossBetween val="between"/>
        <c:dispUnits/>
      </c:valAx>
      <c:spPr>
        <a:solidFill>
          <a:srgbClr val="BFBFB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BÚSQUEDA ACTIVA DE EMPLEO (Nº usuarios. Mín. 10)</a:t>
            </a:r>
          </a:p>
        </c:rich>
      </c:tx>
      <c:layout>
        <c:manualLayout>
          <c:xMode val="factor"/>
          <c:yMode val="factor"/>
          <c:x val="-0.0017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975"/>
          <c:y val="0.28675"/>
          <c:w val="0.9585"/>
          <c:h val="0.6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'SEGUIMIENTO PROCESOS'!$B$10</c:f>
              <c:strCache>
                <c:ptCount val="1"/>
                <c:pt idx="0">
                  <c:v>BÚSQUEDA ACTIVA DE EMPLEO (Nº usuarios)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('SEGUIMIENTO PROCESOS'!$J$4,'SEGUIMIENTO PROCESOS'!$Q$4)</c:f>
              <c:strCache>
                <c:ptCount val="2"/>
                <c:pt idx="0">
                  <c:v>MAYO</c:v>
                </c:pt>
                <c:pt idx="1">
                  <c:v>DICIEMBRE</c:v>
                </c:pt>
              </c:strCache>
            </c:strRef>
          </c:cat>
          <c:val>
            <c:numRef>
              <c:f>('SEGUIMIENTO PROCESOS'!$J$10,'SEGUIMIENTO PROCESOS'!$Q$10)</c:f>
              <c:numCache>
                <c:ptCount val="2"/>
                <c:pt idx="0">
                  <c:v>14</c:v>
                </c:pt>
                <c:pt idx="1">
                  <c:v>15</c:v>
                </c:pt>
              </c:numCache>
            </c:numRef>
          </c:val>
        </c:ser>
        <c:axId val="26747105"/>
        <c:axId val="39397354"/>
      </c:barChart>
      <c:catAx>
        <c:axId val="267471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397354"/>
        <c:crosses val="autoZero"/>
        <c:auto val="1"/>
        <c:lblOffset val="100"/>
        <c:tickLblSkip val="1"/>
        <c:noMultiLvlLbl val="0"/>
      </c:catAx>
      <c:valAx>
        <c:axId val="3939735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747105"/>
        <c:crossesAt val="1"/>
        <c:crossBetween val="between"/>
        <c:dispUnits/>
      </c:valAx>
      <c:spPr>
        <a:solidFill>
          <a:srgbClr val="BFBFB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BÚSQUEDA ACTIVA DE EMPLEO (Grados de satisfacción 50%)</a:t>
            </a:r>
          </a:p>
        </c:rich>
      </c:tx>
      <c:layout>
        <c:manualLayout>
          <c:xMode val="factor"/>
          <c:yMode val="factor"/>
          <c:x val="-0.0017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975"/>
          <c:y val="0.28675"/>
          <c:w val="0.9585"/>
          <c:h val="0.6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'SEGUIMIENTO PROCESOS'!$B$11</c:f>
              <c:strCache>
                <c:ptCount val="1"/>
                <c:pt idx="0">
                  <c:v>BÚSQUEDA ACTIVA DE EMPLEO (Grados de satisfacción)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('SEGUIMIENTO PROCESOS'!$J$4,'SEGUIMIENTO PROCESOS'!$Q$4)</c:f>
              <c:strCache>
                <c:ptCount val="2"/>
                <c:pt idx="0">
                  <c:v>MAYO</c:v>
                </c:pt>
                <c:pt idx="1">
                  <c:v>DICIEMBRE</c:v>
                </c:pt>
              </c:strCache>
            </c:strRef>
          </c:cat>
          <c:val>
            <c:numRef>
              <c:f>('SEGUIMIENTO PROCESOS'!$J$11,'SEGUIMIENTO PROCESOS'!$Q$11)</c:f>
              <c:numCache>
                <c:ptCount val="2"/>
                <c:pt idx="0">
                  <c:v>0.8857</c:v>
                </c:pt>
                <c:pt idx="1">
                  <c:v>1</c:v>
                </c:pt>
              </c:numCache>
            </c:numRef>
          </c:val>
        </c:ser>
        <c:axId val="19031867"/>
        <c:axId val="37069076"/>
      </c:barChart>
      <c:catAx>
        <c:axId val="190318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069076"/>
        <c:crosses val="autoZero"/>
        <c:auto val="1"/>
        <c:lblOffset val="100"/>
        <c:tickLblSkip val="1"/>
        <c:noMultiLvlLbl val="0"/>
      </c:catAx>
      <c:valAx>
        <c:axId val="3706907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031867"/>
        <c:crossesAt val="1"/>
        <c:crossBetween val="between"/>
        <c:dispUnits/>
      </c:valAx>
      <c:spPr>
        <a:solidFill>
          <a:srgbClr val="BFBFB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GRADO DE SATISFACCIÓN T.I. (50%)</a:t>
            </a:r>
          </a:p>
        </c:rich>
      </c:tx>
      <c:layout>
        <c:manualLayout>
          <c:xMode val="factor"/>
          <c:yMode val="factor"/>
          <c:x val="-0.0035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975"/>
          <c:y val="0.184"/>
          <c:w val="0.9585"/>
          <c:h val="0.7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'SEGUIMIENTO PROCESOS'!$B$7</c:f>
              <c:strCache>
                <c:ptCount val="1"/>
                <c:pt idx="0">
                  <c:v>GRADO DE SATISFACCIÓN T.I.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'SEGUIMIENTO PROCESOS'!$F$7:$Q$7</c:f>
              <c:numCache/>
            </c:numRef>
          </c:val>
        </c:ser>
        <c:axId val="43624279"/>
        <c:axId val="57074192"/>
      </c:barChart>
      <c:catAx>
        <c:axId val="436242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074192"/>
        <c:crosses val="autoZero"/>
        <c:auto val="1"/>
        <c:lblOffset val="100"/>
        <c:tickLblSkip val="1"/>
        <c:noMultiLvlLbl val="0"/>
      </c:catAx>
      <c:valAx>
        <c:axId val="5707419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624279"/>
        <c:crossesAt val="1"/>
        <c:crossBetween val="between"/>
        <c:dispUnits/>
      </c:valAx>
      <c:spPr>
        <a:solidFill>
          <a:srgbClr val="BFBFB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GRADO DE INSERCIÓN (5%)</a:t>
            </a:r>
          </a:p>
        </c:rich>
      </c:tx>
      <c:layout>
        <c:manualLayout>
          <c:xMode val="factor"/>
          <c:yMode val="factor"/>
          <c:x val="-0.00175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975"/>
          <c:y val="0.184"/>
          <c:w val="0.9585"/>
          <c:h val="0.7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'SEGUIMIENTO PROCESOS'!$B$8</c:f>
              <c:strCache>
                <c:ptCount val="1"/>
                <c:pt idx="0">
                  <c:v>GRADO DE INSERCIÓN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('SEGUIMIENTO PROCESOS'!$K$4,'SEGUIMIENTO PROCESOS'!$Q$4)</c:f>
              <c:strCache/>
            </c:strRef>
          </c:cat>
          <c:val>
            <c:numRef>
              <c:f>('SEGUIMIENTO PROCESOS'!$K$8,'SEGUIMIENTO PROCESOS'!$Q$8)</c:f>
              <c:numCache/>
            </c:numRef>
          </c:val>
        </c:ser>
        <c:axId val="43905681"/>
        <c:axId val="59606810"/>
      </c:barChart>
      <c:catAx>
        <c:axId val="439056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606810"/>
        <c:crosses val="autoZero"/>
        <c:auto val="1"/>
        <c:lblOffset val="100"/>
        <c:tickLblSkip val="1"/>
        <c:noMultiLvlLbl val="0"/>
      </c:catAx>
      <c:valAx>
        <c:axId val="5960681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905681"/>
        <c:crossesAt val="1"/>
        <c:crossBetween val="between"/>
        <c:dispUnits/>
      </c:valAx>
      <c:spPr>
        <a:solidFill>
          <a:srgbClr val="BFBFB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BÚSQUEDA ACTIVA DE EMPLEO (Nº acciones. Mín. 1)</a:t>
            </a:r>
          </a:p>
        </c:rich>
      </c:tx>
      <c:layout>
        <c:manualLayout>
          <c:xMode val="factor"/>
          <c:yMode val="factor"/>
          <c:x val="-0.00175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975"/>
          <c:y val="0.2925"/>
          <c:w val="0.9585"/>
          <c:h val="0.67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'SEGUIMIENTO PROCESOS'!$B$9</c:f>
              <c:strCache>
                <c:ptCount val="1"/>
                <c:pt idx="0">
                  <c:v>BÚSQUEDA ACTIVA DE EMPLEO (Nº acciones)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('SEGUIMIENTO PROCESOS'!$J$4,'SEGUIMIENTO PROCESOS'!$Q$4)</c:f>
              <c:strCache/>
            </c:strRef>
          </c:cat>
          <c:val>
            <c:numRef>
              <c:f>('SEGUIMIENTO PROCESOS'!$J$9,'SEGUIMIENTO PROCESOS'!$Q$9)</c:f>
              <c:numCache/>
            </c:numRef>
          </c:val>
        </c:ser>
        <c:axId val="66699243"/>
        <c:axId val="63422276"/>
      </c:barChart>
      <c:catAx>
        <c:axId val="666992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422276"/>
        <c:crosses val="autoZero"/>
        <c:auto val="1"/>
        <c:lblOffset val="100"/>
        <c:tickLblSkip val="1"/>
        <c:noMultiLvlLbl val="0"/>
      </c:catAx>
      <c:valAx>
        <c:axId val="6342227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699243"/>
        <c:crossesAt val="1"/>
        <c:crossBetween val="between"/>
        <c:dispUnits/>
      </c:valAx>
      <c:spPr>
        <a:solidFill>
          <a:srgbClr val="BFBFB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BÚSQUEDA ACTIVA DE EMPLEO (Nº usuarios. Mín. 10)</a:t>
            </a:r>
          </a:p>
        </c:rich>
      </c:tx>
      <c:layout>
        <c:manualLayout>
          <c:xMode val="factor"/>
          <c:yMode val="factor"/>
          <c:x val="-0.0035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975"/>
          <c:y val="0.2925"/>
          <c:w val="0.9585"/>
          <c:h val="0.67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'SEGUIMIENTO PROCESOS'!$B$10</c:f>
              <c:strCache>
                <c:ptCount val="1"/>
                <c:pt idx="0">
                  <c:v>BÚSQUEDA ACTIVA DE EMPLEO (Nº usuarios)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('SEGUIMIENTO PROCESOS'!$J$4,'SEGUIMIENTO PROCESOS'!$Q$4)</c:f>
              <c:strCache/>
            </c:strRef>
          </c:cat>
          <c:val>
            <c:numRef>
              <c:f>('SEGUIMIENTO PROCESOS'!$J$10,'SEGUIMIENTO PROCESOS'!$Q$10)</c:f>
              <c:numCache/>
            </c:numRef>
          </c:val>
        </c:ser>
        <c:axId val="33929573"/>
        <c:axId val="36930702"/>
      </c:barChart>
      <c:catAx>
        <c:axId val="339295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930702"/>
        <c:crosses val="autoZero"/>
        <c:auto val="1"/>
        <c:lblOffset val="100"/>
        <c:tickLblSkip val="1"/>
        <c:noMultiLvlLbl val="0"/>
      </c:catAx>
      <c:valAx>
        <c:axId val="3693070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929573"/>
        <c:crossesAt val="1"/>
        <c:crossBetween val="between"/>
        <c:dispUnits/>
      </c:valAx>
      <c:spPr>
        <a:solidFill>
          <a:srgbClr val="BFBFB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BÚSQUEDA ACTIVA DE EMPLEO (Grados de satisfacción 50%)</a:t>
            </a:r>
          </a:p>
        </c:rich>
      </c:tx>
      <c:layout>
        <c:manualLayout>
          <c:xMode val="factor"/>
          <c:yMode val="factor"/>
          <c:x val="-0.00175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975"/>
          <c:y val="0.2925"/>
          <c:w val="0.9585"/>
          <c:h val="0.67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'SEGUIMIENTO PROCESOS'!$B$11</c:f>
              <c:strCache>
                <c:ptCount val="1"/>
                <c:pt idx="0">
                  <c:v>BÚSQUEDA ACTIVA DE EMPLEO (Grados de satisfacción)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('SEGUIMIENTO PROCESOS'!$J$4,'SEGUIMIENTO PROCESOS'!$Q$4)</c:f>
              <c:strCache/>
            </c:strRef>
          </c:cat>
          <c:val>
            <c:numRef>
              <c:f>('SEGUIMIENTO PROCESOS'!$J$11,'SEGUIMIENTO PROCESOS'!$Q$11)</c:f>
              <c:numCache/>
            </c:numRef>
          </c:val>
        </c:ser>
        <c:axId val="63940863"/>
        <c:axId val="38596856"/>
      </c:barChart>
      <c:catAx>
        <c:axId val="639408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596856"/>
        <c:crosses val="autoZero"/>
        <c:auto val="1"/>
        <c:lblOffset val="100"/>
        <c:tickLblSkip val="1"/>
        <c:noMultiLvlLbl val="0"/>
      </c:catAx>
      <c:valAx>
        <c:axId val="3859685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940863"/>
        <c:crossesAt val="1"/>
        <c:crossBetween val="between"/>
        <c:dispUnits/>
      </c:valAx>
      <c:spPr>
        <a:solidFill>
          <a:srgbClr val="BFBFB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5"/>
          <c:y val="0.04"/>
          <c:w val="0.63275"/>
          <c:h val="0.9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'SEGUIMIENTO PROCESOS'!$B$5</c:f>
              <c:strCache>
                <c:ptCount val="1"/>
                <c:pt idx="0">
                  <c:v>TUTORÍA INDIVIDUAL.            1ª SESIÓN.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'SEGUIMIENTO PROCESOS'!$F$5:$Q$5</c:f>
              <c:numCache>
                <c:ptCount val="12"/>
                <c:pt idx="0">
                  <c:v>19</c:v>
                </c:pt>
                <c:pt idx="1">
                  <c:v>40</c:v>
                </c:pt>
                <c:pt idx="2">
                  <c:v>37</c:v>
                </c:pt>
                <c:pt idx="3">
                  <c:v>26</c:v>
                </c:pt>
                <c:pt idx="4">
                  <c:v>31</c:v>
                </c:pt>
                <c:pt idx="5">
                  <c:v>25</c:v>
                </c:pt>
                <c:pt idx="6">
                  <c:v>21</c:v>
                </c:pt>
                <c:pt idx="7">
                  <c:v>21</c:v>
                </c:pt>
                <c:pt idx="8">
                  <c:v>33</c:v>
                </c:pt>
                <c:pt idx="9">
                  <c:v>31</c:v>
                </c:pt>
                <c:pt idx="10">
                  <c:v>18</c:v>
                </c:pt>
                <c:pt idx="11">
                  <c:v>30</c:v>
                </c:pt>
              </c:numCache>
            </c:numRef>
          </c:val>
        </c:ser>
        <c:ser>
          <c:idx val="1"/>
          <c:order val="1"/>
          <c:tx>
            <c:strRef>
              <c:f>'SEGUIMIENTO PROCESOS'!$B$6</c:f>
              <c:strCache>
                <c:ptCount val="1"/>
                <c:pt idx="0">
                  <c:v>TUTORÍA INDIVIDUAL.           2ª SESIÓN.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'SEGUIMIENTO PROCESOS'!$F$6:$Q$6</c:f>
              <c:numCache>
                <c:ptCount val="12"/>
                <c:pt idx="0">
                  <c:v>9</c:v>
                </c:pt>
                <c:pt idx="1">
                  <c:v>20</c:v>
                </c:pt>
                <c:pt idx="2">
                  <c:v>22</c:v>
                </c:pt>
                <c:pt idx="3">
                  <c:v>7</c:v>
                </c:pt>
                <c:pt idx="4">
                  <c:v>5</c:v>
                </c:pt>
                <c:pt idx="5">
                  <c:v>6</c:v>
                </c:pt>
                <c:pt idx="6">
                  <c:v>11</c:v>
                </c:pt>
                <c:pt idx="7">
                  <c:v>9</c:v>
                </c:pt>
                <c:pt idx="8">
                  <c:v>10</c:v>
                </c:pt>
                <c:pt idx="9">
                  <c:v>7</c:v>
                </c:pt>
                <c:pt idx="10">
                  <c:v>9</c:v>
                </c:pt>
                <c:pt idx="11">
                  <c:v>4</c:v>
                </c:pt>
              </c:numCache>
            </c:numRef>
          </c:val>
        </c:ser>
        <c:axId val="11827385"/>
        <c:axId val="39337602"/>
      </c:barChart>
      <c:catAx>
        <c:axId val="118273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337602"/>
        <c:crosses val="autoZero"/>
        <c:auto val="1"/>
        <c:lblOffset val="100"/>
        <c:tickLblSkip val="1"/>
        <c:noMultiLvlLbl val="0"/>
      </c:catAx>
      <c:valAx>
        <c:axId val="3933760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827385"/>
        <c:crossesAt val="1"/>
        <c:crossBetween val="between"/>
        <c:dispUnits/>
      </c:valAx>
      <c:spPr>
        <a:solidFill>
          <a:srgbClr val="BFBFB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2175"/>
          <c:y val="0.306"/>
          <c:w val="0.37825"/>
          <c:h val="0.34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GRADO DE SATISFACCIÓN T.I. (50%)</a:t>
            </a:r>
          </a:p>
        </c:rich>
      </c:tx>
      <c:layout>
        <c:manualLayout>
          <c:xMode val="factor"/>
          <c:yMode val="factor"/>
          <c:x val="-0.0017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975"/>
          <c:y val="0.18125"/>
          <c:w val="0.9585"/>
          <c:h val="0.78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'SEGUIMIENTO PROCESOS'!$B$7</c:f>
              <c:strCache>
                <c:ptCount val="1"/>
                <c:pt idx="0">
                  <c:v>GRADO DE SATISFACCIÓN T.I.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'SEGUIMIENTO PROCESOS'!$F$7:$Q$7</c:f>
              <c:numCache>
                <c:ptCount val="12"/>
                <c:pt idx="0">
                  <c:v>0.9555</c:v>
                </c:pt>
                <c:pt idx="1">
                  <c:v>0.9533</c:v>
                </c:pt>
                <c:pt idx="2">
                  <c:v>0.9692</c:v>
                </c:pt>
                <c:pt idx="3">
                  <c:v>0.9545</c:v>
                </c:pt>
                <c:pt idx="4">
                  <c:v>1</c:v>
                </c:pt>
                <c:pt idx="5">
                  <c:v>0.9429</c:v>
                </c:pt>
                <c:pt idx="6">
                  <c:v>0.9143</c:v>
                </c:pt>
                <c:pt idx="7">
                  <c:v>0.95</c:v>
                </c:pt>
                <c:pt idx="8">
                  <c:v>0.9647</c:v>
                </c:pt>
                <c:pt idx="9">
                  <c:v>0.9625</c:v>
                </c:pt>
                <c:pt idx="10">
                  <c:v>0.8941</c:v>
                </c:pt>
                <c:pt idx="11">
                  <c:v>0.9857</c:v>
                </c:pt>
              </c:numCache>
            </c:numRef>
          </c:val>
        </c:ser>
        <c:axId val="18494099"/>
        <c:axId val="32229164"/>
      </c:barChart>
      <c:catAx>
        <c:axId val="184940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229164"/>
        <c:crosses val="autoZero"/>
        <c:auto val="1"/>
        <c:lblOffset val="100"/>
        <c:tickLblSkip val="1"/>
        <c:noMultiLvlLbl val="0"/>
      </c:catAx>
      <c:valAx>
        <c:axId val="322291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494099"/>
        <c:crossesAt val="1"/>
        <c:crossBetween val="between"/>
        <c:dispUnits/>
      </c:valAx>
      <c:spPr>
        <a:solidFill>
          <a:srgbClr val="BFBFB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GRADO DE INSERCIÓN (5%)</a:t>
            </a:r>
          </a:p>
        </c:rich>
      </c:tx>
      <c:layout>
        <c:manualLayout>
          <c:xMode val="factor"/>
          <c:yMode val="factor"/>
          <c:x val="-0.0017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975"/>
          <c:y val="0.18125"/>
          <c:w val="0.9585"/>
          <c:h val="0.78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'SEGUIMIENTO PROCESOS'!$B$8</c:f>
              <c:strCache>
                <c:ptCount val="1"/>
                <c:pt idx="0">
                  <c:v>GRADO DE INSERCIÓN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('SEGUIMIENTO PROCESOS'!$K$4,'SEGUIMIENTO PROCESOS'!$Q$4)</c:f>
              <c:strCache>
                <c:ptCount val="2"/>
                <c:pt idx="0">
                  <c:v>JUNIO</c:v>
                </c:pt>
                <c:pt idx="1">
                  <c:v>DICIEMBRE</c:v>
                </c:pt>
              </c:strCache>
            </c:strRef>
          </c:cat>
          <c:val>
            <c:numRef>
              <c:f>('SEGUIMIENTO PROCESOS'!$K$8,'SEGUIMIENTO PROCESOS'!$Q$8)</c:f>
              <c:numCache>
                <c:ptCount val="2"/>
                <c:pt idx="0">
                  <c:v>0.1461</c:v>
                </c:pt>
                <c:pt idx="1">
                  <c:v>0.1088</c:v>
                </c:pt>
              </c:numCache>
            </c:numRef>
          </c:val>
        </c:ser>
        <c:axId val="21627021"/>
        <c:axId val="60425462"/>
      </c:barChart>
      <c:catAx>
        <c:axId val="216270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425462"/>
        <c:crosses val="autoZero"/>
        <c:auto val="1"/>
        <c:lblOffset val="100"/>
        <c:tickLblSkip val="1"/>
        <c:noMultiLvlLbl val="0"/>
      </c:catAx>
      <c:valAx>
        <c:axId val="6042546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627021"/>
        <c:crossesAt val="1"/>
        <c:crossBetween val="between"/>
        <c:dispUnits/>
      </c:valAx>
      <c:spPr>
        <a:solidFill>
          <a:srgbClr val="BFBFB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0.67075</cdr:x>
      <cdr:y>-0.0185</cdr:y>
    </cdr:from>
    <cdr:to>
      <cdr:x>0.98375</cdr:x>
      <cdr:y>0.116</cdr:y>
    </cdr:to>
    <cdr:sp>
      <cdr:nvSpPr>
        <cdr:cNvPr id="1" name="1 CuadroTexto"/>
        <cdr:cNvSpPr txBox="1">
          <a:spLocks noChangeArrowheads="1"/>
        </cdr:cNvSpPr>
      </cdr:nvSpPr>
      <cdr:spPr>
        <a:xfrm>
          <a:off x="2971800" y="-47624"/>
          <a:ext cx="13906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1ª Sesión.Mínimo 10 </a:t>
          </a:r>
        </a:p>
      </cdr:txBody>
    </cdr:sp>
  </cdr:relSizeAnchor>
  <cdr:relSizeAnchor xmlns:cdr="http://schemas.openxmlformats.org/drawingml/2006/chartDrawing">
    <cdr:from>
      <cdr:x>0.6685</cdr:x>
      <cdr:y>0.11825</cdr:y>
    </cdr:from>
    <cdr:to>
      <cdr:x>0.995</cdr:x>
      <cdr:y>0.19175</cdr:y>
    </cdr:to>
    <cdr:sp>
      <cdr:nvSpPr>
        <cdr:cNvPr id="2" name="1 CuadroTexto"/>
        <cdr:cNvSpPr txBox="1">
          <a:spLocks noChangeArrowheads="1"/>
        </cdr:cNvSpPr>
      </cdr:nvSpPr>
      <cdr:spPr>
        <a:xfrm>
          <a:off x="2962275" y="304800"/>
          <a:ext cx="14478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2ª Sesión.Mínimo 5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12</xdr:row>
      <xdr:rowOff>0</xdr:rowOff>
    </xdr:from>
    <xdr:to>
      <xdr:col>6</xdr:col>
      <xdr:colOff>542925</xdr:colOff>
      <xdr:row>27</xdr:row>
      <xdr:rowOff>9525</xdr:rowOff>
    </xdr:to>
    <xdr:graphicFrame>
      <xdr:nvGraphicFramePr>
        <xdr:cNvPr id="1" name="2 Gráfico"/>
        <xdr:cNvGraphicFramePr/>
      </xdr:nvGraphicFramePr>
      <xdr:xfrm>
        <a:off x="314325" y="4095750"/>
        <a:ext cx="4438650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571500</xdr:colOff>
      <xdr:row>12</xdr:row>
      <xdr:rowOff>0</xdr:rowOff>
    </xdr:from>
    <xdr:to>
      <xdr:col>12</xdr:col>
      <xdr:colOff>285750</xdr:colOff>
      <xdr:row>27</xdr:row>
      <xdr:rowOff>9525</xdr:rowOff>
    </xdr:to>
    <xdr:graphicFrame>
      <xdr:nvGraphicFramePr>
        <xdr:cNvPr id="2" name="4 Gráfico"/>
        <xdr:cNvGraphicFramePr/>
      </xdr:nvGraphicFramePr>
      <xdr:xfrm>
        <a:off x="4781550" y="4095750"/>
        <a:ext cx="4419600" cy="2628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314325</xdr:colOff>
      <xdr:row>12</xdr:row>
      <xdr:rowOff>0</xdr:rowOff>
    </xdr:from>
    <xdr:to>
      <xdr:col>18</xdr:col>
      <xdr:colOff>333375</xdr:colOff>
      <xdr:row>27</xdr:row>
      <xdr:rowOff>9525</xdr:rowOff>
    </xdr:to>
    <xdr:graphicFrame>
      <xdr:nvGraphicFramePr>
        <xdr:cNvPr id="3" name="5 Gráfico"/>
        <xdr:cNvGraphicFramePr/>
      </xdr:nvGraphicFramePr>
      <xdr:xfrm>
        <a:off x="9229725" y="4095750"/>
        <a:ext cx="4429125" cy="2628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57150</xdr:colOff>
      <xdr:row>27</xdr:row>
      <xdr:rowOff>28575</xdr:rowOff>
    </xdr:from>
    <xdr:to>
      <xdr:col>6</xdr:col>
      <xdr:colOff>561975</xdr:colOff>
      <xdr:row>43</xdr:row>
      <xdr:rowOff>38100</xdr:rowOff>
    </xdr:to>
    <xdr:graphicFrame>
      <xdr:nvGraphicFramePr>
        <xdr:cNvPr id="4" name="6 Gráfico"/>
        <xdr:cNvGraphicFramePr/>
      </xdr:nvGraphicFramePr>
      <xdr:xfrm>
        <a:off x="323850" y="6743700"/>
        <a:ext cx="4448175" cy="2600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571500</xdr:colOff>
      <xdr:row>27</xdr:row>
      <xdr:rowOff>28575</xdr:rowOff>
    </xdr:from>
    <xdr:to>
      <xdr:col>12</xdr:col>
      <xdr:colOff>295275</xdr:colOff>
      <xdr:row>43</xdr:row>
      <xdr:rowOff>38100</xdr:rowOff>
    </xdr:to>
    <xdr:graphicFrame>
      <xdr:nvGraphicFramePr>
        <xdr:cNvPr id="5" name="7 Gráfico"/>
        <xdr:cNvGraphicFramePr/>
      </xdr:nvGraphicFramePr>
      <xdr:xfrm>
        <a:off x="4781550" y="6743700"/>
        <a:ext cx="4429125" cy="26003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12</xdr:col>
      <xdr:colOff>314325</xdr:colOff>
      <xdr:row>27</xdr:row>
      <xdr:rowOff>9525</xdr:rowOff>
    </xdr:from>
    <xdr:to>
      <xdr:col>18</xdr:col>
      <xdr:colOff>342900</xdr:colOff>
      <xdr:row>43</xdr:row>
      <xdr:rowOff>19050</xdr:rowOff>
    </xdr:to>
    <xdr:graphicFrame>
      <xdr:nvGraphicFramePr>
        <xdr:cNvPr id="6" name="8 Gráfico"/>
        <xdr:cNvGraphicFramePr/>
      </xdr:nvGraphicFramePr>
      <xdr:xfrm>
        <a:off x="9229725" y="6724650"/>
        <a:ext cx="4438650" cy="26003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0.66975</cdr:x>
      <cdr:y>-0.022</cdr:y>
    </cdr:from>
    <cdr:to>
      <cdr:x>0.9835</cdr:x>
      <cdr:y>0.13</cdr:y>
    </cdr:to>
    <cdr:sp>
      <cdr:nvSpPr>
        <cdr:cNvPr id="1" name="1 CuadroTexto"/>
        <cdr:cNvSpPr txBox="1">
          <a:spLocks noChangeArrowheads="1"/>
        </cdr:cNvSpPr>
      </cdr:nvSpPr>
      <cdr:spPr>
        <a:xfrm>
          <a:off x="2971800" y="-57149"/>
          <a:ext cx="1390650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1ª Sesión.Mínimo 10 </a:t>
          </a:r>
        </a:p>
      </cdr:txBody>
    </cdr:sp>
  </cdr:relSizeAnchor>
  <cdr:relSizeAnchor xmlns:cdr="http://schemas.openxmlformats.org/drawingml/2006/chartDrawing">
    <cdr:from>
      <cdr:x>0.6675</cdr:x>
      <cdr:y>0.13275</cdr:y>
    </cdr:from>
    <cdr:to>
      <cdr:x>0.99475</cdr:x>
      <cdr:y>0.20075</cdr:y>
    </cdr:to>
    <cdr:sp>
      <cdr:nvSpPr>
        <cdr:cNvPr id="2" name="1 CuadroTexto"/>
        <cdr:cNvSpPr txBox="1">
          <a:spLocks noChangeArrowheads="1"/>
        </cdr:cNvSpPr>
      </cdr:nvSpPr>
      <cdr:spPr>
        <a:xfrm>
          <a:off x="2962275" y="342900"/>
          <a:ext cx="14478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2ª Sesión.Mínimo 5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</xdr:row>
      <xdr:rowOff>0</xdr:rowOff>
    </xdr:from>
    <xdr:to>
      <xdr:col>3</xdr:col>
      <xdr:colOff>895350</xdr:colOff>
      <xdr:row>30</xdr:row>
      <xdr:rowOff>57150</xdr:rowOff>
    </xdr:to>
    <xdr:graphicFrame>
      <xdr:nvGraphicFramePr>
        <xdr:cNvPr id="1" name="1 Gráfico"/>
        <xdr:cNvGraphicFramePr/>
      </xdr:nvGraphicFramePr>
      <xdr:xfrm>
        <a:off x="266700" y="3629025"/>
        <a:ext cx="4438650" cy="264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914400</xdr:colOff>
      <xdr:row>14</xdr:row>
      <xdr:rowOff>0</xdr:rowOff>
    </xdr:from>
    <xdr:to>
      <xdr:col>8</xdr:col>
      <xdr:colOff>76200</xdr:colOff>
      <xdr:row>30</xdr:row>
      <xdr:rowOff>57150</xdr:rowOff>
    </xdr:to>
    <xdr:graphicFrame>
      <xdr:nvGraphicFramePr>
        <xdr:cNvPr id="2" name="2 Gráfico"/>
        <xdr:cNvGraphicFramePr/>
      </xdr:nvGraphicFramePr>
      <xdr:xfrm>
        <a:off x="4724400" y="3629025"/>
        <a:ext cx="4438650" cy="2647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95250</xdr:colOff>
      <xdr:row>14</xdr:row>
      <xdr:rowOff>0</xdr:rowOff>
    </xdr:from>
    <xdr:to>
      <xdr:col>13</xdr:col>
      <xdr:colOff>723900</xdr:colOff>
      <xdr:row>30</xdr:row>
      <xdr:rowOff>57150</xdr:rowOff>
    </xdr:to>
    <xdr:graphicFrame>
      <xdr:nvGraphicFramePr>
        <xdr:cNvPr id="3" name="3 Gráfico"/>
        <xdr:cNvGraphicFramePr/>
      </xdr:nvGraphicFramePr>
      <xdr:xfrm>
        <a:off x="9182100" y="3629025"/>
        <a:ext cx="4438650" cy="2647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9525</xdr:colOff>
      <xdr:row>30</xdr:row>
      <xdr:rowOff>85725</xdr:rowOff>
    </xdr:from>
    <xdr:to>
      <xdr:col>3</xdr:col>
      <xdr:colOff>904875</xdr:colOff>
      <xdr:row>46</xdr:row>
      <xdr:rowOff>142875</xdr:rowOff>
    </xdr:to>
    <xdr:graphicFrame>
      <xdr:nvGraphicFramePr>
        <xdr:cNvPr id="4" name="4 Gráfico"/>
        <xdr:cNvGraphicFramePr/>
      </xdr:nvGraphicFramePr>
      <xdr:xfrm>
        <a:off x="276225" y="6305550"/>
        <a:ext cx="4438650" cy="2647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914400</xdr:colOff>
      <xdr:row>30</xdr:row>
      <xdr:rowOff>85725</xdr:rowOff>
    </xdr:from>
    <xdr:to>
      <xdr:col>8</xdr:col>
      <xdr:colOff>85725</xdr:colOff>
      <xdr:row>46</xdr:row>
      <xdr:rowOff>142875</xdr:rowOff>
    </xdr:to>
    <xdr:graphicFrame>
      <xdr:nvGraphicFramePr>
        <xdr:cNvPr id="5" name="5 Gráfico"/>
        <xdr:cNvGraphicFramePr/>
      </xdr:nvGraphicFramePr>
      <xdr:xfrm>
        <a:off x="4724400" y="6305550"/>
        <a:ext cx="4448175" cy="2647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104775</xdr:colOff>
      <xdr:row>30</xdr:row>
      <xdr:rowOff>57150</xdr:rowOff>
    </xdr:from>
    <xdr:to>
      <xdr:col>13</xdr:col>
      <xdr:colOff>733425</xdr:colOff>
      <xdr:row>46</xdr:row>
      <xdr:rowOff>114300</xdr:rowOff>
    </xdr:to>
    <xdr:graphicFrame>
      <xdr:nvGraphicFramePr>
        <xdr:cNvPr id="6" name="6 Gráfico"/>
        <xdr:cNvGraphicFramePr/>
      </xdr:nvGraphicFramePr>
      <xdr:xfrm>
        <a:off x="9191625" y="6276975"/>
        <a:ext cx="4438650" cy="26479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5"/>
  <sheetViews>
    <sheetView zoomScale="98" zoomScaleNormal="98" zoomScalePageLayoutView="0" workbookViewId="0" topLeftCell="B12">
      <selection activeCell="H10" sqref="H10"/>
    </sheetView>
  </sheetViews>
  <sheetFormatPr defaultColWidth="11.421875" defaultRowHeight="12.75"/>
  <cols>
    <col min="1" max="1" width="4.00390625" style="3" customWidth="1"/>
    <col min="2" max="2" width="15.28125" style="3" customWidth="1"/>
    <col min="3" max="3" width="10.421875" style="3" customWidth="1"/>
    <col min="4" max="4" width="9.7109375" style="3" customWidth="1"/>
    <col min="5" max="11" width="11.8515625" style="3" customWidth="1"/>
    <col min="12" max="17" width="11.28125" style="3" customWidth="1"/>
    <col min="18" max="18" width="9.7109375" style="3" customWidth="1"/>
    <col min="19" max="19" width="10.8515625" style="3" customWidth="1"/>
    <col min="20" max="16384" width="11.421875" style="3" customWidth="1"/>
  </cols>
  <sheetData>
    <row r="1" spans="1:19" ht="21">
      <c r="A1" s="35"/>
      <c r="B1" s="35"/>
      <c r="C1" s="36" t="s">
        <v>7</v>
      </c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24" t="s">
        <v>8</v>
      </c>
      <c r="S1" s="16"/>
    </row>
    <row r="2" spans="1:19" ht="13.5">
      <c r="A2" s="37" t="s">
        <v>35</v>
      </c>
      <c r="B2" s="38"/>
      <c r="C2" s="39" t="s">
        <v>13</v>
      </c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</row>
    <row r="3" spans="1:19" ht="12.75">
      <c r="A3" s="34" t="s">
        <v>3</v>
      </c>
      <c r="B3" s="4"/>
      <c r="C3" s="5" t="s">
        <v>1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6"/>
    </row>
    <row r="4" spans="1:19" ht="34.5">
      <c r="A4" s="34"/>
      <c r="B4" s="4" t="s">
        <v>0</v>
      </c>
      <c r="C4" s="7" t="s">
        <v>4</v>
      </c>
      <c r="D4" s="7" t="s">
        <v>5</v>
      </c>
      <c r="E4" s="7" t="s">
        <v>6</v>
      </c>
      <c r="F4" s="7" t="s">
        <v>14</v>
      </c>
      <c r="G4" s="7" t="s">
        <v>15</v>
      </c>
      <c r="H4" s="7" t="s">
        <v>16</v>
      </c>
      <c r="I4" s="7" t="s">
        <v>17</v>
      </c>
      <c r="J4" s="7" t="s">
        <v>18</v>
      </c>
      <c r="K4" s="7" t="s">
        <v>19</v>
      </c>
      <c r="L4" s="8" t="s">
        <v>20</v>
      </c>
      <c r="M4" s="8" t="s">
        <v>21</v>
      </c>
      <c r="N4" s="8" t="s">
        <v>22</v>
      </c>
      <c r="O4" s="8" t="s">
        <v>23</v>
      </c>
      <c r="P4" s="8" t="s">
        <v>24</v>
      </c>
      <c r="Q4" s="8" t="s">
        <v>25</v>
      </c>
      <c r="R4" s="9" t="s">
        <v>12</v>
      </c>
      <c r="S4" s="10" t="s">
        <v>2</v>
      </c>
    </row>
    <row r="5" spans="1:20" ht="31.5" customHeight="1">
      <c r="A5" s="11">
        <v>1</v>
      </c>
      <c r="B5" s="1" t="s">
        <v>9</v>
      </c>
      <c r="C5" s="14">
        <v>10</v>
      </c>
      <c r="D5" s="2" t="s">
        <v>10</v>
      </c>
      <c r="E5" s="15" t="s">
        <v>32</v>
      </c>
      <c r="F5" s="15">
        <v>19</v>
      </c>
      <c r="G5" s="15">
        <v>40</v>
      </c>
      <c r="H5" s="15">
        <v>37</v>
      </c>
      <c r="I5" s="15">
        <v>26</v>
      </c>
      <c r="J5" s="15">
        <v>31</v>
      </c>
      <c r="K5" s="15">
        <v>25</v>
      </c>
      <c r="L5" s="28">
        <v>21</v>
      </c>
      <c r="M5" s="28">
        <v>21</v>
      </c>
      <c r="N5" s="30">
        <v>33</v>
      </c>
      <c r="O5" s="2">
        <v>31</v>
      </c>
      <c r="P5" s="2">
        <v>18</v>
      </c>
      <c r="Q5" s="2">
        <v>30</v>
      </c>
      <c r="R5" s="40">
        <f>SUM(F5:Q5)</f>
        <v>332</v>
      </c>
      <c r="S5" s="41">
        <f>(SUM(F5:Q5))/12</f>
        <v>27.666666666666668</v>
      </c>
      <c r="T5" s="13"/>
    </row>
    <row r="6" spans="1:20" ht="39.75" customHeight="1">
      <c r="A6" s="11">
        <v>2</v>
      </c>
      <c r="B6" s="1" t="s">
        <v>11</v>
      </c>
      <c r="C6" s="14">
        <v>5</v>
      </c>
      <c r="D6" s="2" t="s">
        <v>10</v>
      </c>
      <c r="E6" s="15" t="s">
        <v>32</v>
      </c>
      <c r="F6" s="15">
        <v>9</v>
      </c>
      <c r="G6" s="15">
        <v>20</v>
      </c>
      <c r="H6" s="15">
        <v>22</v>
      </c>
      <c r="I6" s="15">
        <v>7</v>
      </c>
      <c r="J6" s="15">
        <v>5</v>
      </c>
      <c r="K6" s="15">
        <v>6</v>
      </c>
      <c r="L6" s="28">
        <v>11</v>
      </c>
      <c r="M6" s="28">
        <v>9</v>
      </c>
      <c r="N6" s="30">
        <v>10</v>
      </c>
      <c r="O6" s="2">
        <v>7</v>
      </c>
      <c r="P6" s="2">
        <v>9</v>
      </c>
      <c r="Q6" s="2">
        <v>4</v>
      </c>
      <c r="R6" s="40">
        <f>SUM(F6:Q6)</f>
        <v>119</v>
      </c>
      <c r="S6" s="41">
        <f>(SUM(F6:Q6))/12</f>
        <v>9.916666666666666</v>
      </c>
      <c r="T6" s="13"/>
    </row>
    <row r="7" spans="1:20" ht="39.75" customHeight="1">
      <c r="A7" s="11">
        <v>3</v>
      </c>
      <c r="B7" s="1" t="s">
        <v>28</v>
      </c>
      <c r="C7" s="25">
        <v>0.5</v>
      </c>
      <c r="D7" s="2" t="s">
        <v>10</v>
      </c>
      <c r="E7" s="15" t="s">
        <v>32</v>
      </c>
      <c r="F7" s="33">
        <v>0.9555</v>
      </c>
      <c r="G7" s="33">
        <v>0.9533</v>
      </c>
      <c r="H7" s="33">
        <v>0.9692</v>
      </c>
      <c r="I7" s="33">
        <v>0.9545</v>
      </c>
      <c r="J7" s="27">
        <v>1</v>
      </c>
      <c r="K7" s="27">
        <v>0.9429</v>
      </c>
      <c r="L7" s="29">
        <v>0.9143</v>
      </c>
      <c r="M7" s="29">
        <v>0.95</v>
      </c>
      <c r="N7" s="31">
        <v>0.9647</v>
      </c>
      <c r="O7" s="32">
        <v>0.9625</v>
      </c>
      <c r="P7" s="32">
        <v>0.8941</v>
      </c>
      <c r="Q7" s="32">
        <v>0.9857</v>
      </c>
      <c r="R7" s="40"/>
      <c r="S7" s="41">
        <f>(SUM(F7:Q7))/12*100</f>
        <v>95.38916666666667</v>
      </c>
      <c r="T7" s="13"/>
    </row>
    <row r="8" spans="1:20" ht="30.75" customHeight="1">
      <c r="A8" s="11">
        <v>4</v>
      </c>
      <c r="B8" s="1" t="s">
        <v>26</v>
      </c>
      <c r="C8" s="25">
        <v>0.05</v>
      </c>
      <c r="D8" s="2" t="s">
        <v>31</v>
      </c>
      <c r="E8" s="15" t="s">
        <v>32</v>
      </c>
      <c r="F8" s="15"/>
      <c r="G8" s="15"/>
      <c r="H8" s="15"/>
      <c r="I8" s="15"/>
      <c r="J8" s="15"/>
      <c r="K8" s="31">
        <v>0.1461</v>
      </c>
      <c r="M8" s="12"/>
      <c r="N8" s="12"/>
      <c r="O8" s="17"/>
      <c r="P8" s="17"/>
      <c r="Q8" s="31">
        <v>0.1088</v>
      </c>
      <c r="R8" s="40">
        <v>6</v>
      </c>
      <c r="S8" s="41">
        <v>0.5</v>
      </c>
      <c r="T8" s="13"/>
    </row>
    <row r="9" spans="1:20" ht="30.75" customHeight="1">
      <c r="A9" s="11">
        <v>5</v>
      </c>
      <c r="B9" s="1" t="s">
        <v>27</v>
      </c>
      <c r="C9" s="26">
        <v>1</v>
      </c>
      <c r="D9" s="2" t="s">
        <v>31</v>
      </c>
      <c r="E9" s="15" t="s">
        <v>32</v>
      </c>
      <c r="F9" s="15"/>
      <c r="G9" s="15"/>
      <c r="H9" s="15"/>
      <c r="I9" s="15"/>
      <c r="J9" s="15">
        <v>1</v>
      </c>
      <c r="K9" s="15"/>
      <c r="L9" s="12"/>
      <c r="M9" s="12"/>
      <c r="N9" s="12"/>
      <c r="O9" s="2"/>
      <c r="P9" s="2"/>
      <c r="Q9" s="15">
        <v>1</v>
      </c>
      <c r="R9" s="40">
        <f>SUM(F9:Q9)</f>
        <v>2</v>
      </c>
      <c r="S9" s="41"/>
      <c r="T9" s="13"/>
    </row>
    <row r="10" spans="1:20" ht="30.75" customHeight="1">
      <c r="A10" s="11">
        <v>6</v>
      </c>
      <c r="B10" s="1" t="s">
        <v>29</v>
      </c>
      <c r="C10" s="26">
        <v>10</v>
      </c>
      <c r="D10" s="2" t="s">
        <v>31</v>
      </c>
      <c r="E10" s="15" t="s">
        <v>32</v>
      </c>
      <c r="F10" s="15"/>
      <c r="G10" s="15"/>
      <c r="H10" s="15"/>
      <c r="I10" s="15"/>
      <c r="J10" s="15">
        <v>14</v>
      </c>
      <c r="K10" s="15"/>
      <c r="L10" s="12"/>
      <c r="M10" s="12"/>
      <c r="N10" s="12"/>
      <c r="O10" s="2"/>
      <c r="P10" s="2"/>
      <c r="Q10" s="15">
        <v>15</v>
      </c>
      <c r="R10" s="40">
        <f>SUM(F10:Q10)</f>
        <v>29</v>
      </c>
      <c r="S10" s="41"/>
      <c r="T10" s="13"/>
    </row>
    <row r="11" spans="1:20" ht="24.75">
      <c r="A11" s="11">
        <v>4</v>
      </c>
      <c r="B11" s="1" t="s">
        <v>30</v>
      </c>
      <c r="C11" s="25">
        <v>0.5</v>
      </c>
      <c r="D11" s="2" t="s">
        <v>31</v>
      </c>
      <c r="E11" s="15" t="s">
        <v>32</v>
      </c>
      <c r="F11" s="15"/>
      <c r="G11" s="15"/>
      <c r="H11" s="33"/>
      <c r="I11" s="15"/>
      <c r="J11" s="27">
        <v>0.8857</v>
      </c>
      <c r="K11" s="27"/>
      <c r="L11" s="12"/>
      <c r="M11" s="12"/>
      <c r="N11" s="12"/>
      <c r="O11" s="25"/>
      <c r="P11" s="32"/>
      <c r="Q11" s="27">
        <v>1</v>
      </c>
      <c r="R11" s="40"/>
      <c r="S11" s="41"/>
      <c r="T11" s="13"/>
    </row>
    <row r="12" spans="2:19" ht="12.75">
      <c r="B12" s="18"/>
      <c r="C12" s="19"/>
      <c r="D12" s="20"/>
      <c r="E12" s="21"/>
      <c r="F12" s="21"/>
      <c r="G12" s="21"/>
      <c r="H12" s="21"/>
      <c r="I12" s="21"/>
      <c r="J12" s="21"/>
      <c r="K12" s="21"/>
      <c r="L12" s="22"/>
      <c r="M12" s="22"/>
      <c r="N12" s="22"/>
      <c r="O12" s="22"/>
      <c r="P12" s="22"/>
      <c r="Q12" s="22"/>
      <c r="R12" s="22"/>
      <c r="S12" s="23"/>
    </row>
    <row r="13" spans="2:19" ht="20.25">
      <c r="B13" s="18"/>
      <c r="C13" s="19"/>
      <c r="D13" s="20"/>
      <c r="E13" s="21"/>
      <c r="F13" s="21"/>
      <c r="G13" s="21"/>
      <c r="H13" s="21"/>
      <c r="I13" s="21"/>
      <c r="J13" s="21"/>
      <c r="K13" s="22" t="s">
        <v>33</v>
      </c>
      <c r="M13" s="22"/>
      <c r="N13" s="22"/>
      <c r="O13" s="22"/>
      <c r="P13" s="22"/>
      <c r="Q13" s="22" t="s">
        <v>37</v>
      </c>
      <c r="R13" s="22"/>
      <c r="S13" s="23"/>
    </row>
    <row r="14" spans="2:19" ht="12.75">
      <c r="B14" s="18"/>
      <c r="C14" s="19"/>
      <c r="D14" s="20"/>
      <c r="E14" s="21"/>
      <c r="F14" s="21"/>
      <c r="G14" s="21"/>
      <c r="H14" s="21"/>
      <c r="I14" s="21"/>
      <c r="J14" s="21"/>
      <c r="K14" s="23" t="s">
        <v>34</v>
      </c>
      <c r="M14" s="23"/>
      <c r="N14" s="23"/>
      <c r="O14" s="23"/>
      <c r="P14" s="23"/>
      <c r="Q14" s="23" t="s">
        <v>38</v>
      </c>
      <c r="R14" s="23"/>
      <c r="S14" s="23"/>
    </row>
    <row r="15" spans="2:19" ht="20.25">
      <c r="B15" s="18"/>
      <c r="C15" s="19"/>
      <c r="D15" s="20"/>
      <c r="E15" s="21"/>
      <c r="F15" s="21"/>
      <c r="G15" s="21"/>
      <c r="H15" s="21"/>
      <c r="I15" s="21"/>
      <c r="J15" s="21"/>
      <c r="K15" s="22" t="s">
        <v>36</v>
      </c>
      <c r="M15" s="22"/>
      <c r="N15" s="22"/>
      <c r="O15" s="22"/>
      <c r="P15" s="22"/>
      <c r="Q15" s="22" t="s">
        <v>39</v>
      </c>
      <c r="R15" s="22"/>
      <c r="S15" s="23"/>
    </row>
  </sheetData>
  <sheetProtection/>
  <mergeCells count="5">
    <mergeCell ref="A3:A4"/>
    <mergeCell ref="A1:B1"/>
    <mergeCell ref="C1:Q1"/>
    <mergeCell ref="A2:B2"/>
    <mergeCell ref="C2:S2"/>
  </mergeCells>
  <printOptions/>
  <pageMargins left="0.75" right="0.75" top="0.14" bottom="1" header="0" footer="0"/>
  <pageSetup horizontalDpi="300" verticalDpi="3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="80" zoomScaleNormal="80" zoomScalePageLayoutView="0" workbookViewId="0" topLeftCell="A10">
      <selection activeCell="O49" sqref="O49"/>
    </sheetView>
  </sheetViews>
  <sheetFormatPr defaultColWidth="11.421875" defaultRowHeight="12.75"/>
  <cols>
    <col min="1" max="1" width="4.00390625" style="3" customWidth="1"/>
    <col min="2" max="2" width="36.28125" style="3" customWidth="1"/>
    <col min="3" max="3" width="16.8515625" style="3" customWidth="1"/>
    <col min="4" max="4" width="20.8515625" style="3" customWidth="1"/>
    <col min="5" max="5" width="24.00390625" style="3" customWidth="1"/>
    <col min="6" max="16384" width="11.421875" style="3" customWidth="1"/>
  </cols>
  <sheetData>
    <row r="1" spans="1:5" ht="34.5" customHeight="1">
      <c r="A1" s="49" t="s">
        <v>35</v>
      </c>
      <c r="B1" s="50"/>
      <c r="C1" s="46" t="s">
        <v>13</v>
      </c>
      <c r="D1" s="47"/>
      <c r="E1" s="48"/>
    </row>
    <row r="2" spans="1:5" ht="15">
      <c r="A2" s="45"/>
      <c r="B2" s="51" t="s">
        <v>0</v>
      </c>
      <c r="C2" s="52" t="s">
        <v>4</v>
      </c>
      <c r="D2" s="52" t="s">
        <v>12</v>
      </c>
      <c r="E2" s="53" t="s">
        <v>2</v>
      </c>
    </row>
    <row r="3" spans="1:6" ht="21.75" customHeight="1">
      <c r="A3" s="42"/>
      <c r="B3" s="43" t="s">
        <v>9</v>
      </c>
      <c r="C3" s="54">
        <v>10</v>
      </c>
      <c r="D3" s="55">
        <v>332</v>
      </c>
      <c r="E3" s="56">
        <v>27.67</v>
      </c>
      <c r="F3" s="44"/>
    </row>
    <row r="4" spans="1:6" ht="25.5" customHeight="1">
      <c r="A4" s="42"/>
      <c r="B4" s="43" t="s">
        <v>11</v>
      </c>
      <c r="C4" s="54">
        <v>5</v>
      </c>
      <c r="D4" s="55">
        <v>119</v>
      </c>
      <c r="E4" s="56">
        <v>9.92</v>
      </c>
      <c r="F4" s="44"/>
    </row>
    <row r="5" spans="1:6" ht="18" customHeight="1">
      <c r="A5" s="42"/>
      <c r="B5" s="43" t="s">
        <v>28</v>
      </c>
      <c r="C5" s="57">
        <v>0.5</v>
      </c>
      <c r="D5" s="55"/>
      <c r="E5" s="56">
        <v>95.39</v>
      </c>
      <c r="F5" s="44"/>
    </row>
    <row r="6" spans="1:6" ht="19.5" customHeight="1">
      <c r="A6" s="42"/>
      <c r="B6" s="43" t="s">
        <v>26</v>
      </c>
      <c r="C6" s="57">
        <v>0.05</v>
      </c>
      <c r="D6" s="55">
        <v>6</v>
      </c>
      <c r="E6" s="56">
        <v>0.5</v>
      </c>
      <c r="F6" s="44"/>
    </row>
    <row r="7" spans="1:6" ht="30.75" customHeight="1">
      <c r="A7" s="42"/>
      <c r="B7" s="43" t="s">
        <v>27</v>
      </c>
      <c r="C7" s="58">
        <v>1</v>
      </c>
      <c r="D7" s="55">
        <v>2</v>
      </c>
      <c r="E7" s="56"/>
      <c r="F7" s="44"/>
    </row>
    <row r="8" spans="1:6" ht="30.75" customHeight="1">
      <c r="A8" s="42"/>
      <c r="B8" s="43" t="s">
        <v>29</v>
      </c>
      <c r="C8" s="58">
        <v>10</v>
      </c>
      <c r="D8" s="55">
        <v>29</v>
      </c>
      <c r="E8" s="56"/>
      <c r="F8" s="44"/>
    </row>
    <row r="9" spans="1:6" ht="26.25">
      <c r="A9" s="42"/>
      <c r="B9" s="43" t="s">
        <v>30</v>
      </c>
      <c r="C9" s="57">
        <v>0.5</v>
      </c>
      <c r="D9" s="55"/>
      <c r="E9" s="56"/>
      <c r="F9" s="44"/>
    </row>
    <row r="10" spans="2:5" ht="12.75">
      <c r="B10" s="18"/>
      <c r="C10" s="19"/>
      <c r="D10" s="22"/>
      <c r="E10" s="23"/>
    </row>
    <row r="11" spans="2:5" ht="12.75">
      <c r="B11" s="18"/>
      <c r="C11" s="19"/>
      <c r="D11" s="22"/>
      <c r="E11" s="23"/>
    </row>
    <row r="12" spans="2:5" ht="12.75">
      <c r="B12" s="18"/>
      <c r="C12" s="19"/>
      <c r="D12" s="23"/>
      <c r="E12" s="23"/>
    </row>
    <row r="13" spans="2:5" ht="12.75">
      <c r="B13" s="18"/>
      <c r="C13" s="19"/>
      <c r="D13" s="22"/>
      <c r="E13" s="23"/>
    </row>
  </sheetData>
  <sheetProtection/>
  <mergeCells count="2">
    <mergeCell ref="A1:B1"/>
    <mergeCell ref="C1:E1"/>
  </mergeCell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Boadilla del Monte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Calidad</dc:title>
  <dc:subject>Enero 2009</dc:subject>
  <dc:creator>Lidia Losada</dc:creator>
  <cp:keywords/>
  <dc:description/>
  <cp:lastModifiedBy>ichamorro</cp:lastModifiedBy>
  <cp:lastPrinted>2010-06-08T09:59:34Z</cp:lastPrinted>
  <dcterms:created xsi:type="dcterms:W3CDTF">2007-03-05T10:11:01Z</dcterms:created>
  <dcterms:modified xsi:type="dcterms:W3CDTF">2016-03-02T12:47:26Z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